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tosz_2\Desktop\"/>
    </mc:Choice>
  </mc:AlternateContent>
  <bookViews>
    <workbookView xWindow="0" yWindow="0" windowWidth="28800" windowHeight="12435"/>
  </bookViews>
  <sheets>
    <sheet name="2015. ktségvetés" sheetId="1" r:id="rId1"/>
  </sheets>
  <definedNames>
    <definedName name="_xlnm.Print_Area" localSheetId="0">'2015. ktségvetés'!$A$1:$E$42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1" i="1"/>
  <c r="D23" i="1"/>
  <c r="E39" i="1" l="1"/>
  <c r="E38" i="1"/>
  <c r="E12" i="1"/>
  <c r="D12" i="1" l="1"/>
  <c r="D39" i="1" l="1"/>
  <c r="C39" i="1"/>
  <c r="C12" i="1"/>
</calcChain>
</file>

<file path=xl/sharedStrings.xml><?xml version="1.0" encoding="utf-8"?>
<sst xmlns="http://schemas.openxmlformats.org/spreadsheetml/2006/main" count="85" uniqueCount="63">
  <si>
    <t>Bevétel</t>
  </si>
  <si>
    <t>Ezer forintban</t>
  </si>
  <si>
    <t>1.</t>
  </si>
  <si>
    <t>2.</t>
  </si>
  <si>
    <t>3.</t>
  </si>
  <si>
    <t>4.</t>
  </si>
  <si>
    <t>Vízitársulati tagdíj</t>
  </si>
  <si>
    <t>Egyéb tagdíj</t>
  </si>
  <si>
    <t>Vállalkozási bevétel</t>
  </si>
  <si>
    <t>Pénzmaradvány</t>
  </si>
  <si>
    <t>Összesen</t>
  </si>
  <si>
    <t>Kiadás</t>
  </si>
  <si>
    <t>Elnök költségtérítése</t>
  </si>
  <si>
    <t>Elnökhelyettesek költségtérítése</t>
  </si>
  <si>
    <t>Alkalmazotti bruttó bér</t>
  </si>
  <si>
    <t>Közterhek</t>
  </si>
  <si>
    <t>Jogi szakértő költségei</t>
  </si>
  <si>
    <t>Alkalmazott költségtérítése</t>
  </si>
  <si>
    <t>Postaköltség</t>
  </si>
  <si>
    <t>Irodabérlet</t>
  </si>
  <si>
    <t>Irodabérleti kaució</t>
  </si>
  <si>
    <t>Beszerzés, anyagköltség</t>
  </si>
  <si>
    <t>Telefonköltség</t>
  </si>
  <si>
    <t>Könyvelési költségek</t>
  </si>
  <si>
    <t>Banki költségek</t>
  </si>
  <si>
    <t>EUWMA közgyűlés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</si>
  <si>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</si>
  <si>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</si>
  <si>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</si>
  <si>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</si>
  <si>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</si>
  <si>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</si>
  <si>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</si>
  <si>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</si>
  <si>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</si>
  <si>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</si>
  <si>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</si>
  <si>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</si>
  <si>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</si>
  <si>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</si>
  <si>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Műlödési költségek adóegyenlege</t>
  </si>
  <si>
    <t>20.</t>
  </si>
  <si>
    <t>19.</t>
  </si>
  <si>
    <t>21.</t>
  </si>
  <si>
    <t>Szállítási költség</t>
  </si>
  <si>
    <t>Karbantartás</t>
  </si>
  <si>
    <t>22.</t>
  </si>
  <si>
    <t>23.</t>
  </si>
  <si>
    <t>Reprezentáció</t>
  </si>
  <si>
    <t>Értékcsökkenés (nem kiadás, csak költség)</t>
  </si>
  <si>
    <t>Árfolyamveszteség (valutapénztár miatt)</t>
  </si>
  <si>
    <t>2013. előtti felszámolás alatt álló VT tartozásai</t>
  </si>
  <si>
    <t>nem kiadás, hanem veszteség (behajthatatlan követelés)</t>
  </si>
  <si>
    <t>Kártérítés</t>
  </si>
  <si>
    <t>2016. évi terv</t>
  </si>
  <si>
    <t>-</t>
  </si>
  <si>
    <t>Támogatás</t>
  </si>
  <si>
    <t>Szakértői költség</t>
  </si>
  <si>
    <t>A VTOSZ 2016. évi gazdálkodása</t>
  </si>
  <si>
    <t>2016. évi tény</t>
  </si>
  <si>
    <t>2017. évi terv</t>
  </si>
  <si>
    <t>2017. évi tartalék</t>
  </si>
  <si>
    <t>Fizetett tagdíj, oktatás, továbbképzés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</si>
</sst>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Fill="1"/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/>
    <xf numFmtId="0" fontId="3" fillId="0" borderId="4" xfId="0" applyFont="1" applyFill="1" applyBorder="1"/>
    <xf numFmtId="0" fontId="3" fillId="0" borderId="1" xfId="0" applyFont="1" applyBorder="1" applyAlignment="1">
      <alignment wrapText="1"/>
    </xf>
    <xf numFmtId="164" fontId="3" fillId="0" borderId="7" xfId="1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3" fillId="2" borderId="5" xfId="0" applyFont="1" applyFill="1" applyBorder="1"/>
    <xf numFmtId="164" fontId="3" fillId="0" borderId="9" xfId="1" applyNumberFormat="1" applyFont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29" workbookViewId="0">
      <selection activeCell="B44" sqref="B44"/>
    </sheetView>
  </sheetViews>
  <sheetFormatPr defaultRowHeight="15" x14ac:dyDescent="0.25"/>
  <cols>
    <col min="2" max="2" width="35.625" customWidth="1"/>
    <col min="3" max="4" width="14.625" style="5" customWidth="1"/>
    <col min="5" max="5" width="13.625" customWidth="1"/>
  </cols>
  <sheetData>
    <row r="1" spans="1:5" ht="3.75" customHeight="1" thickBot="1" x14ac:dyDescent="0.3">
      <c r="B1" s="21"/>
      <c r="C1" s="21"/>
      <c r="E1" s="21"/>
    </row>
    <row r="2" spans="1:5" ht="25.5" customHeight="1" thickBot="1" x14ac:dyDescent="0.35">
      <c r="A2" s="38" t="s">
        <v>58</v>
      </c>
      <c r="B2" s="39"/>
      <c r="C2" s="39"/>
      <c r="D2" s="39"/>
      <c r="E2" s="40"/>
    </row>
    <row r="3" spans="1:5" ht="8.25" customHeight="1" thickBot="1" x14ac:dyDescent="0.3">
      <c r="A3" s="1"/>
      <c r="B3" s="1"/>
      <c r="C3" s="6"/>
      <c r="D3" s="6"/>
    </row>
    <row r="4" spans="1:5" ht="18" customHeight="1" thickBot="1" x14ac:dyDescent="0.35">
      <c r="A4" s="36" t="s">
        <v>0</v>
      </c>
      <c r="B4" s="37"/>
      <c r="C4" s="6"/>
      <c r="E4" s="20" t="s">
        <v>1</v>
      </c>
    </row>
    <row r="5" spans="1:5" ht="16.5" thickBot="1" x14ac:dyDescent="0.3">
      <c r="A5" s="1"/>
      <c r="B5" s="1"/>
      <c r="C5" s="25" t="s">
        <v>54</v>
      </c>
      <c r="D5" s="25" t="s">
        <v>59</v>
      </c>
      <c r="E5" s="25" t="s">
        <v>60</v>
      </c>
    </row>
    <row r="6" spans="1:5" ht="15.75" x14ac:dyDescent="0.25">
      <c r="A6" s="2" t="s">
        <v>2</v>
      </c>
      <c r="B6" s="3" t="s">
        <v>6</v>
      </c>
      <c r="C6" s="24">
        <v>8600</v>
      </c>
      <c r="D6" s="24">
        <v>9050</v>
      </c>
      <c r="E6" s="24">
        <v>8600</v>
      </c>
    </row>
    <row r="7" spans="1:5" ht="15.75" x14ac:dyDescent="0.25">
      <c r="A7" s="2" t="s">
        <v>3</v>
      </c>
      <c r="B7" s="3" t="s">
        <v>7</v>
      </c>
      <c r="C7" s="7">
        <v>300</v>
      </c>
      <c r="D7" s="7">
        <v>0</v>
      </c>
      <c r="E7" s="7">
        <v>1600</v>
      </c>
    </row>
    <row r="8" spans="1:5" ht="15.75" x14ac:dyDescent="0.25">
      <c r="A8" s="2" t="s">
        <v>4</v>
      </c>
      <c r="B8" s="3" t="s">
        <v>53</v>
      </c>
      <c r="C8" s="7"/>
      <c r="D8" s="7">
        <v>0</v>
      </c>
      <c r="E8" s="7" t="s">
        <v>55</v>
      </c>
    </row>
    <row r="9" spans="1:5" ht="15.75" x14ac:dyDescent="0.25">
      <c r="A9" s="2" t="s">
        <v>5</v>
      </c>
      <c r="B9" s="3" t="s">
        <v>8</v>
      </c>
      <c r="C9" s="7">
        <v>200</v>
      </c>
      <c r="D9" s="7">
        <v>481</v>
      </c>
      <c r="E9" s="7">
        <v>3500</v>
      </c>
    </row>
    <row r="10" spans="1:5" ht="15.75" x14ac:dyDescent="0.25">
      <c r="A10" s="2" t="s">
        <v>26</v>
      </c>
      <c r="B10" s="3" t="s">
        <v>9</v>
      </c>
      <c r="C10" s="7">
        <v>300</v>
      </c>
      <c r="D10" s="7">
        <v>1088</v>
      </c>
      <c r="E10" s="7">
        <v>1000</v>
      </c>
    </row>
    <row r="11" spans="1:5" ht="16.5" thickBot="1" x14ac:dyDescent="0.3">
      <c r="A11" s="2" t="s">
        <v>27</v>
      </c>
      <c r="B11" s="27" t="s">
        <v>56</v>
      </c>
      <c r="C11" s="29" t="s">
        <v>55</v>
      </c>
      <c r="D11" s="29" t="s">
        <v>55</v>
      </c>
      <c r="E11" s="29">
        <v>1000</v>
      </c>
    </row>
    <row r="12" spans="1:5" ht="16.5" thickBot="1" x14ac:dyDescent="0.3">
      <c r="A12" s="26"/>
      <c r="B12" s="28" t="s">
        <v>10</v>
      </c>
      <c r="C12" s="30">
        <f>SUM(C6:C10)</f>
        <v>9400</v>
      </c>
      <c r="D12" s="31">
        <f>SUM(D6:D10)</f>
        <v>10619</v>
      </c>
      <c r="E12" s="30">
        <f>SUM(E6:E11)</f>
        <v>15700</v>
      </c>
    </row>
    <row r="13" spans="1:5" s="16" customFormat="1" ht="16.5" thickBot="1" x14ac:dyDescent="0.3">
      <c r="B13" s="22"/>
      <c r="C13" s="17"/>
      <c r="D13" s="18"/>
    </row>
    <row r="14" spans="1:5" ht="18" customHeight="1" thickBot="1" x14ac:dyDescent="0.35">
      <c r="A14" s="36" t="s">
        <v>11</v>
      </c>
      <c r="B14" s="37"/>
      <c r="C14" s="8"/>
      <c r="D14" s="8"/>
    </row>
    <row r="15" spans="1:5" ht="15.75" x14ac:dyDescent="0.25">
      <c r="A15" s="32" t="s">
        <v>2</v>
      </c>
      <c r="B15" s="33" t="s">
        <v>12</v>
      </c>
      <c r="C15" s="7">
        <v>1500</v>
      </c>
      <c r="D15" s="7">
        <v>1474</v>
      </c>
      <c r="E15" s="7">
        <v>1500</v>
      </c>
    </row>
    <row r="16" spans="1:5" ht="15.75" x14ac:dyDescent="0.25">
      <c r="A16" s="3" t="s">
        <v>3</v>
      </c>
      <c r="B16" s="23" t="s">
        <v>13</v>
      </c>
      <c r="C16" s="7">
        <v>1000</v>
      </c>
      <c r="D16" s="7">
        <v>0</v>
      </c>
      <c r="E16" s="7" t="s">
        <v>55</v>
      </c>
    </row>
    <row r="17" spans="1:5" ht="15.75" x14ac:dyDescent="0.25">
      <c r="A17" s="3" t="s">
        <v>4</v>
      </c>
      <c r="B17" s="23" t="s">
        <v>14</v>
      </c>
      <c r="C17" s="7">
        <v>1600</v>
      </c>
      <c r="D17" s="7">
        <v>1216</v>
      </c>
      <c r="E17" s="7">
        <v>1464</v>
      </c>
    </row>
    <row r="18" spans="1:5" ht="15.75" x14ac:dyDescent="0.25">
      <c r="A18" s="3" t="s">
        <v>5</v>
      </c>
      <c r="B18" s="23" t="s">
        <v>15</v>
      </c>
      <c r="C18" s="7">
        <v>400</v>
      </c>
      <c r="D18" s="7">
        <v>347</v>
      </c>
      <c r="E18" s="7">
        <v>395</v>
      </c>
    </row>
    <row r="19" spans="1:5" ht="15.75" x14ac:dyDescent="0.25">
      <c r="A19" s="3" t="s">
        <v>26</v>
      </c>
      <c r="B19" s="23" t="s">
        <v>16</v>
      </c>
      <c r="C19" s="7">
        <v>600</v>
      </c>
      <c r="D19" s="7">
        <v>1300</v>
      </c>
      <c r="E19" s="7">
        <v>730</v>
      </c>
    </row>
    <row r="20" spans="1:5" ht="15.75" x14ac:dyDescent="0.25">
      <c r="A20" s="3" t="s">
        <v>27</v>
      </c>
      <c r="B20" s="23" t="s">
        <v>57</v>
      </c>
      <c r="C20" s="7" t="s">
        <v>55</v>
      </c>
      <c r="D20" s="7">
        <v>1389</v>
      </c>
      <c r="E20" s="7">
        <v>866</v>
      </c>
    </row>
    <row r="21" spans="1:5" ht="15.75" x14ac:dyDescent="0.25">
      <c r="A21" s="3" t="s">
        <v>28</v>
      </c>
      <c r="B21" s="23" t="s">
        <v>17</v>
      </c>
      <c r="C21" s="7">
        <v>400</v>
      </c>
      <c r="D21" s="7">
        <f>193+134+67+71</f>
        <v>465</v>
      </c>
      <c r="E21" s="7" t="s">
        <v>55</v>
      </c>
    </row>
    <row r="22" spans="1:5" ht="15.75" x14ac:dyDescent="0.25">
      <c r="A22" s="3" t="s">
        <v>29</v>
      </c>
      <c r="B22" s="23" t="s">
        <v>18</v>
      </c>
      <c r="C22" s="7">
        <v>20</v>
      </c>
      <c r="D22" s="2">
        <v>30</v>
      </c>
      <c r="E22" s="7">
        <v>40</v>
      </c>
    </row>
    <row r="23" spans="1:5" ht="15.75" x14ac:dyDescent="0.25">
      <c r="A23" s="3" t="s">
        <v>30</v>
      </c>
      <c r="B23" s="23" t="s">
        <v>19</v>
      </c>
      <c r="C23" s="7">
        <v>664</v>
      </c>
      <c r="D23" s="2">
        <f>828</f>
        <v>828</v>
      </c>
      <c r="E23" s="7">
        <v>894</v>
      </c>
    </row>
    <row r="24" spans="1:5" ht="15.75" x14ac:dyDescent="0.25">
      <c r="A24" s="3" t="s">
        <v>31</v>
      </c>
      <c r="B24" s="23" t="s">
        <v>20</v>
      </c>
      <c r="C24" s="7">
        <v>249</v>
      </c>
      <c r="D24" s="2">
        <v>0</v>
      </c>
      <c r="E24" s="7" t="s">
        <v>55</v>
      </c>
    </row>
    <row r="25" spans="1:5" ht="15.75" x14ac:dyDescent="0.25">
      <c r="A25" s="3" t="s">
        <v>32</v>
      </c>
      <c r="B25" s="23" t="s">
        <v>21</v>
      </c>
      <c r="C25" s="7">
        <v>80</v>
      </c>
      <c r="D25" s="2">
        <v>558</v>
      </c>
      <c r="E25" s="7">
        <v>150</v>
      </c>
    </row>
    <row r="26" spans="1:5" ht="15.75" x14ac:dyDescent="0.25">
      <c r="A26" s="3" t="s">
        <v>33</v>
      </c>
      <c r="B26" s="23" t="s">
        <v>22</v>
      </c>
      <c r="C26" s="7">
        <v>40</v>
      </c>
      <c r="D26" s="7">
        <f>66+99+10+6+20</f>
        <v>201</v>
      </c>
      <c r="E26" s="7">
        <v>350</v>
      </c>
    </row>
    <row r="27" spans="1:5" ht="15.75" x14ac:dyDescent="0.25">
      <c r="A27" s="3" t="s">
        <v>34</v>
      </c>
      <c r="B27" s="23" t="s">
        <v>23</v>
      </c>
      <c r="C27" s="7">
        <v>60</v>
      </c>
      <c r="D27" s="7">
        <v>706</v>
      </c>
      <c r="E27" s="7">
        <v>755</v>
      </c>
    </row>
    <row r="28" spans="1:5" ht="15.75" x14ac:dyDescent="0.25">
      <c r="A28" s="3" t="s">
        <v>35</v>
      </c>
      <c r="B28" s="23" t="s">
        <v>24</v>
      </c>
      <c r="C28" s="7">
        <v>45</v>
      </c>
      <c r="D28" s="2">
        <v>96</v>
      </c>
      <c r="E28" s="7">
        <v>50</v>
      </c>
    </row>
    <row r="29" spans="1:5" ht="16.5" customHeight="1" x14ac:dyDescent="0.25">
      <c r="A29" s="3" t="s">
        <v>36</v>
      </c>
      <c r="B29" s="23" t="s">
        <v>62</v>
      </c>
      <c r="C29" s="7">
        <v>260</v>
      </c>
      <c r="D29" s="2">
        <v>561</v>
      </c>
      <c r="E29" s="7">
        <v>280</v>
      </c>
    </row>
    <row r="30" spans="1:5" ht="15.75" x14ac:dyDescent="0.25">
      <c r="A30" s="3" t="s">
        <v>37</v>
      </c>
      <c r="B30" s="23" t="s">
        <v>25</v>
      </c>
      <c r="C30" s="7">
        <v>300</v>
      </c>
      <c r="D30" s="2" t="s">
        <v>55</v>
      </c>
      <c r="E30" s="7" t="s">
        <v>55</v>
      </c>
    </row>
    <row r="31" spans="1:5" ht="15.75" x14ac:dyDescent="0.25">
      <c r="A31" s="3" t="s">
        <v>38</v>
      </c>
      <c r="B31" s="23" t="s">
        <v>40</v>
      </c>
      <c r="C31" s="7">
        <v>480</v>
      </c>
      <c r="D31" s="2" t="s">
        <v>55</v>
      </c>
      <c r="E31" s="7">
        <v>1011</v>
      </c>
    </row>
    <row r="32" spans="1:5" ht="15.75" x14ac:dyDescent="0.25">
      <c r="A32" s="3" t="s">
        <v>39</v>
      </c>
      <c r="B32" s="23" t="s">
        <v>44</v>
      </c>
      <c r="C32" s="7">
        <v>0</v>
      </c>
      <c r="D32" s="2">
        <v>0</v>
      </c>
      <c r="E32" s="7" t="s">
        <v>55</v>
      </c>
    </row>
    <row r="33" spans="1:5" ht="15.75" x14ac:dyDescent="0.25">
      <c r="A33" s="3" t="s">
        <v>42</v>
      </c>
      <c r="B33" s="23" t="s">
        <v>45</v>
      </c>
      <c r="C33" s="7">
        <v>0</v>
      </c>
      <c r="D33" s="2">
        <v>0</v>
      </c>
      <c r="E33" s="7" t="s">
        <v>55</v>
      </c>
    </row>
    <row r="34" spans="1:5" ht="31.5" x14ac:dyDescent="0.25">
      <c r="A34" s="3" t="s">
        <v>41</v>
      </c>
      <c r="B34" s="23" t="s">
        <v>49</v>
      </c>
      <c r="C34" s="7">
        <v>0</v>
      </c>
      <c r="D34" s="2">
        <v>0</v>
      </c>
      <c r="E34" s="7" t="s">
        <v>55</v>
      </c>
    </row>
    <row r="35" spans="1:5" ht="15.75" x14ac:dyDescent="0.25">
      <c r="A35" s="3" t="s">
        <v>43</v>
      </c>
      <c r="B35" s="23" t="s">
        <v>50</v>
      </c>
      <c r="C35" s="7">
        <v>0</v>
      </c>
      <c r="D35" s="2">
        <v>0</v>
      </c>
      <c r="E35" s="7" t="s">
        <v>55</v>
      </c>
    </row>
    <row r="36" spans="1:5" ht="15.75" x14ac:dyDescent="0.25">
      <c r="A36" s="3" t="s">
        <v>46</v>
      </c>
      <c r="B36" s="23" t="s">
        <v>48</v>
      </c>
      <c r="C36" s="7">
        <v>0</v>
      </c>
      <c r="D36" s="2">
        <v>131</v>
      </c>
      <c r="E36" s="7" t="s">
        <v>55</v>
      </c>
    </row>
    <row r="37" spans="1:5" ht="15.75" x14ac:dyDescent="0.25">
      <c r="A37" s="3" t="s">
        <v>47</v>
      </c>
      <c r="B37" s="23" t="s">
        <v>61</v>
      </c>
      <c r="C37" s="7">
        <v>0</v>
      </c>
      <c r="D37" s="2">
        <v>0</v>
      </c>
      <c r="E37" s="7" t="s">
        <v>55</v>
      </c>
    </row>
    <row r="38" spans="1:5" ht="1.5" customHeight="1" thickBot="1" x14ac:dyDescent="0.3">
      <c r="A38" s="3"/>
      <c r="B38" s="27"/>
      <c r="C38" s="29"/>
      <c r="D38" s="34"/>
      <c r="E38" s="29">
        <f>SUM(E15:E37)</f>
        <v>8485</v>
      </c>
    </row>
    <row r="39" spans="1:5" ht="16.5" thickBot="1" x14ac:dyDescent="0.3">
      <c r="A39" s="26"/>
      <c r="B39" s="28" t="s">
        <v>10</v>
      </c>
      <c r="C39" s="31">
        <f>SUM(C15:C38)</f>
        <v>7698</v>
      </c>
      <c r="D39" s="35">
        <f>SUM(D15:D37)</f>
        <v>9302</v>
      </c>
      <c r="E39" s="30">
        <f>SUM(E15:E37)</f>
        <v>8485</v>
      </c>
    </row>
    <row r="40" spans="1:5" s="13" customFormat="1" ht="15.75" x14ac:dyDescent="0.25">
      <c r="A40" s="11"/>
      <c r="B40" s="10" t="s">
        <v>51</v>
      </c>
      <c r="C40" s="14"/>
      <c r="D40" s="12">
        <v>11900</v>
      </c>
    </row>
    <row r="41" spans="1:5" ht="15.75" x14ac:dyDescent="0.25">
      <c r="A41" s="4"/>
      <c r="B41" s="10" t="s">
        <v>52</v>
      </c>
      <c r="C41" s="15"/>
      <c r="D41" s="9"/>
    </row>
    <row r="42" spans="1:5" ht="15.75" x14ac:dyDescent="0.25">
      <c r="A42" s="4"/>
      <c r="B42" s="10"/>
      <c r="C42" s="15"/>
      <c r="D42" s="19"/>
    </row>
    <row r="43" spans="1:5" x14ac:dyDescent="0.25">
      <c r="A43" s="4"/>
      <c r="B43" s="4"/>
      <c r="C43" s="9"/>
      <c r="D43" s="9"/>
    </row>
    <row r="44" spans="1:5" x14ac:dyDescent="0.25">
      <c r="A44" s="4"/>
      <c r="B44" s="4"/>
      <c r="C44" s="9"/>
      <c r="D44" s="9"/>
    </row>
  </sheetData>
  <mergeCells count="3">
    <mergeCell ref="A4:B4"/>
    <mergeCell ref="A14:B14"/>
    <mergeCell ref="A2:E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2015. ktségvetés</vt:lpstr>
      <vt:lpstr>'2015. ktségvetés'!Nyomtatási_terület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 Ferenc</dc:creator>
  <cp:lastModifiedBy>VTOSZ Felhasználó</cp:lastModifiedBy>
  <cp:lastPrinted>2017-03-16T10:45:30Z</cp:lastPrinted>
  <dcterms:created xsi:type="dcterms:W3CDTF">2016-03-16T17:57:11Z</dcterms:created>
  <dcterms:modified xsi:type="dcterms:W3CDTF">2017-03-17T07:30:27Z</dcterms:modified>
</cp:coreProperties>
</file>